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filterPrivacy="1" defaultThemeVersion="124226"/>
  <xr:revisionPtr revIDLastSave="8" documentId="13_ncr:1_{854551E6-3CB1-43CC-8CA7-F06755791DD4}" xr6:coauthVersionLast="47" xr6:coauthVersionMax="47" xr10:uidLastSave="{26136081-D6A9-44F4-A6F2-82EE304FFD35}"/>
  <bookViews>
    <workbookView xWindow="-110" yWindow="-110" windowWidth="19420" windowHeight="10420" xr2:uid="{00000000-000D-0000-FFFF-FFFF00000000}"/>
  </bookViews>
  <sheets>
    <sheet name="Instructions" sheetId="2" r:id="rId1"/>
    <sheet name="Attachment C" sheetId="1" r:id="rId2"/>
    <sheet name="FTE Details"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28" i="3" l="1"/>
  <c r="E29" i="3"/>
  <c r="E30" i="3"/>
  <c r="E31" i="3"/>
  <c r="E32" i="3"/>
  <c r="E33" i="3"/>
  <c r="E34" i="3"/>
  <c r="E19" i="3"/>
  <c r="E18" i="3"/>
  <c r="E17" i="3"/>
  <c r="E15" i="3"/>
  <c r="E16" i="3"/>
  <c r="E20" i="3"/>
  <c r="E25" i="3"/>
  <c r="E41" i="3"/>
  <c r="E64" i="3"/>
  <c r="E63" i="3"/>
  <c r="E62" i="3"/>
  <c r="E56" i="3"/>
  <c r="E55" i="3"/>
  <c r="E54" i="3"/>
  <c r="E35" i="3"/>
  <c r="E27" i="3"/>
  <c r="E26" i="3"/>
  <c r="E12" i="3"/>
  <c r="E13" i="3"/>
  <c r="E14" i="3"/>
  <c r="E61" i="3"/>
  <c r="E53" i="3"/>
  <c r="E40" i="3"/>
  <c r="E11" i="3"/>
  <c r="E10" i="3"/>
  <c r="E9" i="3"/>
  <c r="E49" i="3" l="1"/>
  <c r="E36" i="3"/>
  <c r="E57" i="3"/>
  <c r="E65" i="3"/>
  <c r="F31" i="1" s="1"/>
  <c r="E21" i="3"/>
</calcChain>
</file>

<file path=xl/sharedStrings.xml><?xml version="1.0" encoding="utf-8"?>
<sst xmlns="http://schemas.openxmlformats.org/spreadsheetml/2006/main" count="115" uniqueCount="78">
  <si>
    <t>Indiana Economic Impact Form, Attachment C</t>
  </si>
  <si>
    <t>Instructions</t>
  </si>
  <si>
    <r>
      <rPr>
        <b/>
        <sz val="10"/>
        <rFont val="Times New Roman"/>
        <family val="1"/>
      </rPr>
      <t>1. Complete lines 1 - 15 with the information requested about the company in the Attachment C worksheet.</t>
    </r>
    <r>
      <rPr>
        <sz val="10"/>
        <rFont val="Times New Roman"/>
        <family val="1"/>
      </rPr>
      <t xml:space="preserve">
</t>
    </r>
    <r>
      <rPr>
        <i/>
        <sz val="10"/>
        <rFont val="Times New Roman"/>
        <family val="1"/>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</si>
  <si>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t>2. Line 16: Enter N/A</t>
  </si>
  <si>
    <r>
      <rPr>
        <b/>
        <sz val="10"/>
        <rFont val="Times New Roman"/>
        <family val="1"/>
      </rPr>
      <t xml:space="preserve">3. Lines 18 and 21 measure the full-time equivalent (FTE) count of Indiana residents; this number will be auto-populated on Attachment C worksheet. Respondents shall populate the yellow-shaded cells in the </t>
    </r>
    <r>
      <rPr>
        <b/>
        <u/>
        <sz val="10"/>
        <rFont val="Times New Roman"/>
        <family val="1"/>
      </rPr>
      <t>FTE Details worksheet.</t>
    </r>
    <r>
      <rPr>
        <sz val="10"/>
        <rFont val="Times New Roman"/>
        <family val="1"/>
      </rPr>
      <t xml:space="preserve">
</t>
    </r>
    <r>
      <rPr>
        <i/>
        <sz val="10"/>
        <rFont val="Times New Roman"/>
        <family val="1"/>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</si>
  <si>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r>
      <rPr>
        <b/>
        <i/>
        <sz val="10"/>
        <rFont val="Times New Roman"/>
        <family val="1"/>
      </rPr>
      <t xml:space="preserve">Please populate the yellow-shaded cells in the FTE Details worksheet. </t>
    </r>
    <r>
      <rPr>
        <sz val="10"/>
        <rFont val="Times New Roman"/>
        <family val="1"/>
      </rPr>
      <t xml:space="preserve">
</t>
    </r>
    <r>
      <rPr>
        <u/>
        <sz val="10"/>
        <rFont val="Times New Roman"/>
        <family val="1"/>
      </rPr>
      <t>Respondents shall provide a job title for each of the FTE's proposed for The State of Indiana contract as well as the number of FTE that job title contributes to the total.</t>
    </r>
    <r>
      <rPr>
        <sz val="10"/>
        <rFont val="Times New Roman"/>
        <family val="1"/>
      </rPr>
      <t xml:space="preserve">
   PROJECT MANAGER - 1 FTE
</t>
    </r>
    <r>
      <rPr>
        <i/>
        <sz val="10"/>
        <rFont val="Times New Roman"/>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</si>
  <si>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t>This information is required by the Indiana Department of Administration for all contractors, vendors/suppliers to the State of Indiana (complete all 22 items).</t>
  </si>
  <si>
    <t>Legal Name of firm:</t>
  </si>
  <si>
    <t>Address/City/State/Zip Code:</t>
  </si>
  <si>
    <t>Telephone #/Fax #/Website:</t>
  </si>
  <si>
    <t>Federal Tax Identification Number:</t>
  </si>
  <si>
    <t>State/Country of domicile/incorporation:</t>
  </si>
  <si>
    <t>Location of firm's headquarters or principal place of business:</t>
  </si>
  <si>
    <t>Name of parent company or holding company (if applicable):</t>
  </si>
  <si>
    <t>State/Country of domicile/incorporation of company listed in #7:</t>
  </si>
  <si>
    <t>Address of company listed in #7:</t>
  </si>
  <si>
    <t>IN Department of Workforce Development (DWD) account number: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</si>
  <si>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</si>
  <si>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</si>
  <si>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</si>
  <si>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</si>
  <si>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</si>
  <si>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</si>
  <si>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</si>
  <si>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</si>
  <si>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t xml:space="preserve">Number of Full Time Equivalent (FTE) employees </t>
    </r>
    <r>
      <rPr>
        <sz val="10"/>
        <rFont val="Times New Roman"/>
        <family val="1"/>
      </rPr>
      <t>that are Indiana residents specifically for this proposal or contract:</t>
    </r>
  </si>
  <si>
    <t>Subcontractor Company Name:</t>
  </si>
  <si>
    <t>Address/Contact Person/Telephone Number/Tax ID Number:</t>
  </si>
  <si>
    <r>
      <t>Affirmation by authorized official:</t>
    </r>
    <r>
      <rPr>
        <sz val="10"/>
        <rFont val="Times New Roman"/>
        <family val="1"/>
      </rPr>
      <t xml:space="preserve">  I affirm under penalties of perjury that the foregoing representations are true to be the best of my knowledge and belief:</t>
    </r>
  </si>
  <si>
    <t>Signature:</t>
  </si>
  <si>
    <t>Name of auththorized official:</t>
  </si>
  <si>
    <t>Title:</t>
  </si>
  <si>
    <t>Date:</t>
  </si>
  <si>
    <r>
      <t xml:space="preserve">FTE DETAILS
</t>
    </r>
    <r>
      <rPr>
        <i/>
        <sz val="10"/>
        <rFont val="Times New Roman"/>
        <family val="1"/>
      </rPr>
      <t>Job Titles and Contributing FTE</t>
    </r>
  </si>
  <si>
    <r>
      <rPr>
        <b/>
        <i/>
        <sz val="10"/>
        <rFont val="Times New Roman"/>
        <family val="1"/>
      </rPr>
      <t xml:space="preserve"> - Populate the yellow-shaded cells; with all applicable job titles and the total FTE count. 
 - Respondents may insert additional rows to account for all job titles attributing to the total FTE count.
</t>
    </r>
    <r>
      <rPr>
        <i/>
        <sz val="10"/>
        <rFont val="Times New Roman"/>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48 months.  There are 10 employees working on the contract over the 48 month contract period.  5 employees are working solely on the project for 48 months. 3 employees are working equal time on 2 projects for 48 months.  2 employees are working solely on the project for 12 months.    
The FTEs would be calculated as follows:  
5 employees x 48 months (48 months working solely on this project) x 1 (time spent solely on this project) = 240 months / 48 months (length of contract) = 5 FTEs  
3 employees x 48 months x .5 (splitting time equally between 2 projects) = 72 months / 48 months = 1.5 FTEs
2 employees x 12 months (12 months dedicated solely to this project) x 1 (time spent solely on this project) = 24 months / 48 months = .5 FTEs</t>
    </r>
  </si>
  <si>
    <r>
      <t xml:space="preserve">Column Title Definitions:
</t>
    </r>
    <r>
      <rPr>
        <b/>
        <i/>
        <sz val="10"/>
        <rFont val="Times New Roman"/>
        <family val="1"/>
      </rPr>
      <t xml:space="preserve">Number of Employees = </t>
    </r>
    <r>
      <rPr>
        <i/>
        <sz val="10"/>
        <rFont val="Times New Roman"/>
        <family val="1"/>
      </rPr>
      <t>Number of employees working on this State contract.</t>
    </r>
    <r>
      <rPr>
        <b/>
        <i/>
        <sz val="10"/>
        <rFont val="Times New Roman"/>
        <family val="1"/>
      </rPr>
      <t xml:space="preserve">
Duration (In Months) = </t>
    </r>
    <r>
      <rPr>
        <i/>
        <sz val="10"/>
        <rFont val="Times New Roman"/>
        <family val="1"/>
      </rPr>
      <t>Amount of time that the employee(s) will spend on the State contract.</t>
    </r>
    <r>
      <rPr>
        <b/>
        <i/>
        <sz val="10"/>
        <rFont val="Times New Roman"/>
        <family val="1"/>
      </rPr>
      <t xml:space="preserve">
Time Spent (Percentage) = </t>
    </r>
    <r>
      <rPr>
        <i/>
        <sz val="10"/>
        <rFont val="Times New Roman"/>
        <family val="1"/>
      </rPr>
      <t>Percentage of time the employee(s) will be working on the contract.</t>
    </r>
    <r>
      <rPr>
        <b/>
        <sz val="10"/>
        <rFont val="Times New Roman"/>
        <family val="1"/>
      </rPr>
      <t xml:space="preserve">
</t>
    </r>
  </si>
  <si>
    <r>
      <t>Duration of Initial Contract Term</t>
    </r>
    <r>
      <rPr>
        <b/>
        <i/>
        <sz val="10"/>
        <rFont val="Times New Roman"/>
        <family val="1"/>
      </rPr>
      <t xml:space="preserve"> (In Months)</t>
    </r>
  </si>
  <si>
    <t>*Number based on initial contract term</t>
  </si>
  <si>
    <t>PRIME CONTRACTOR COMPANY</t>
  </si>
  <si>
    <t>EMPLOYEE JOB TITLE</t>
  </si>
  <si>
    <t xml:space="preserve">Number of Employees </t>
  </si>
  <si>
    <r>
      <t xml:space="preserve">Duration </t>
    </r>
    <r>
      <rPr>
        <b/>
        <i/>
        <sz val="10"/>
        <rFont val="Times New Roman"/>
        <family val="1"/>
      </rPr>
      <t>(In Months)</t>
    </r>
  </si>
  <si>
    <t>Time Spent (Percentage)</t>
  </si>
  <si>
    <t>NUMBER OF FTE</t>
  </si>
  <si>
    <t>Example: Project Managers</t>
  </si>
  <si>
    <t>Example: Project Coordinators</t>
  </si>
  <si>
    <t>Example: Project Directors</t>
  </si>
  <si>
    <t>TOTAL FTE COUNT</t>
  </si>
  <si>
    <t>SUB CONTRACTOR COMPANY NAME</t>
  </si>
  <si>
    <t>(Enter Company Name Here)</t>
  </si>
  <si>
    <t>JOB TITLE</t>
  </si>
  <si>
    <t>Example: Developer</t>
  </si>
  <si>
    <t>First Data Government Solutions, LP</t>
  </si>
  <si>
    <t>255 Fiserv Drive, Brookfield, WI 53045</t>
  </si>
  <si>
    <t>58-2582959</t>
  </si>
  <si>
    <t>Wisconsin/United States</t>
  </si>
  <si>
    <t>Fiserv, Inc.</t>
  </si>
  <si>
    <t>N/A</t>
  </si>
  <si>
    <t>Hypesmith, Inc</t>
  </si>
  <si>
    <t>eSense Incorporated</t>
  </si>
  <si>
    <t>M.R.C. Inc.</t>
  </si>
  <si>
    <t>14799 Daventry Drive
Fishers, IN 46037
Sanjy Vaze
(317) 490-2570
20-2993238</t>
  </si>
  <si>
    <t>160 Lane 150A Big Otter Lake, Fremont, IN 46737
Mike Carr
(574) 250-2831
35-2084159</t>
  </si>
  <si>
    <t>Shane McCullough</t>
  </si>
  <si>
    <t>Authorized Signer</t>
  </si>
  <si>
    <t>Project Manager</t>
  </si>
  <si>
    <t>Quality Analyst 6</t>
  </si>
  <si>
    <t>Hypesmith</t>
  </si>
  <si>
    <t>eSense</t>
  </si>
  <si>
    <t>M.C.R</t>
  </si>
  <si>
    <t>6410 Johnson Rd.
Indianapolis, IN 46220
Peggy Johnson
(317) 514-5318
20-2202691</t>
  </si>
  <si>
    <t>Technical Analyst</t>
  </si>
  <si>
    <t>Senior Project Analyst 1</t>
  </si>
  <si>
    <t>Project Analyst 1</t>
  </si>
  <si>
    <t>Project Analyst 2</t>
  </si>
  <si>
    <t>Senior Project Analyst 2</t>
  </si>
  <si>
    <t>(262) 879-5000, N/A, www.fiserv.com</t>
  </si>
  <si>
    <t>Delaware/United States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</si>
</sst>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quot;$&quot;#,##0.00_);[Red]\(&quot;$&quot;#,##0.00\)"/>
    <numFmt numFmtId="44" formatCode="_(&quot;$&quot;* #,##0.00_);_(&quot;$&quot;* \(#,##0.00\);_(&quot;$&quot;* &quot;-&quot;??_);_(@_)"/>
  </numFmts>
  <fonts count="17" x14ac:knownFonts="1">
    <font>
      <sz val="10"/>
      <name val="Arial"/>
    </font>
    <font>
      <sz val="10"/>
      <name val="Arial"/>
      <family val="2"/>
    </font>
    <font>
      <i/>
      <sz val="12"/>
      <name val="Times New Roman"/>
      <family val="1"/>
    </font>
    <font>
      <b/>
      <sz val="12"/>
      <name val="Times New Roman"/>
      <family val="1"/>
    </font>
    <font>
      <sz val="10"/>
      <name val="Times New Roman"/>
      <family val="1"/>
    </font>
    <font>
      <b/>
      <i/>
      <u/>
      <sz val="11"/>
      <name val="Times New Roman"/>
      <family val="1"/>
    </font>
    <font>
      <b/>
      <sz val="10"/>
      <name val="Times New Roman"/>
      <family val="1"/>
    </font>
    <font>
      <i/>
      <sz val="10"/>
      <name val="Times New Roman"/>
      <family val="1"/>
    </font>
    <font>
      <b/>
      <u/>
      <sz val="10"/>
      <name val="Times New Roman"/>
      <family val="1"/>
    </font>
    <font>
      <b/>
      <i/>
      <sz val="10"/>
      <name val="Times New Roman"/>
      <family val="1"/>
    </font>
    <font>
      <u/>
      <sz val="10"/>
      <name val="Times New Roman"/>
      <family val="1"/>
    </font>
    <font>
      <b/>
      <i/>
      <u/>
      <sz val="10"/>
      <name val="Times New Roman"/>
      <family val="1"/>
    </font>
    <font>
      <i/>
      <sz val="10"/>
      <color rgb="FFFF0000"/>
      <name val="Times New Roman"/>
      <family val="1"/>
    </font>
    <font>
      <b/>
      <sz val="10"/>
      <color rgb="FF000000"/>
      <name val="Times New Roman"/>
      <family val="1"/>
    </font>
    <font>
      <sz val="10"/>
      <color rgb="FF000000"/>
      <name val="Times New Roman"/>
      <family val="1"/>
    </font>
    <font>
      <i/>
      <sz val="9"/>
      <name val="Times New Roman"/>
      <family val="1"/>
    </font>
    <font>
      <sz val="10"/>
      <color rgb="FFFF0000"/>
      <name val="Times New Roman"/>
      <family val="1"/>
    </font>
  </fonts>
  <fills count="4">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s>
  <borders count="18">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98">
    <xf numFmtId="0" fontId="0" fillId="0" borderId="0" xfId="0"/>
    <xf numFmtId="0" fontId="2" fillId="0" borderId="0" xfId="0" applyFont="1" applyAlignment="1">
      <alignment horizontal="left" vertical="center"/>
    </xf>
    <xf numFmtId="0" fontId="3" fillId="0" borderId="8" xfId="0" applyFont="1" applyBorder="1" applyAlignment="1">
      <alignment vertical="center" wrapText="1"/>
    </xf>
    <xf numFmtId="0" fontId="4" fillId="0" borderId="0" xfId="0" applyFont="1"/>
    <xf numFmtId="0" fontId="5" fillId="0" borderId="0" xfId="0" applyFont="1" applyAlignment="1">
      <alignment wrapText="1"/>
    </xf>
    <xf numFmtId="0" fontId="4" fillId="0" borderId="0" xfId="0" applyFont="1" applyAlignment="1">
      <alignment vertical="top" wrapText="1"/>
    </xf>
    <xf numFmtId="0" fontId="4" fillId="0" borderId="0" xfId="0" applyFont="1" applyAlignment="1">
      <alignment vertical="center" wrapText="1"/>
    </xf>
    <xf numFmtId="0" fontId="6" fillId="0" borderId="0" xfId="0" applyNumberFormat="1" applyFont="1" applyAlignment="1">
      <alignment vertical="top"/>
    </xf>
    <xf numFmtId="0" fontId="4" fillId="0" borderId="0" xfId="0" applyFont="1" applyBorder="1"/>
    <xf numFmtId="0" fontId="4" fillId="0" borderId="2" xfId="0" applyFont="1" applyBorder="1" applyAlignment="1">
      <alignment vertical="top" wrapText="1"/>
    </xf>
    <xf numFmtId="0" fontId="4" fillId="0" borderId="5" xfId="0" applyFont="1" applyBorder="1" applyAlignment="1">
      <alignment vertical="top" wrapText="1"/>
    </xf>
    <xf numFmtId="0" fontId="4" fillId="0" borderId="0" xfId="0" applyFont="1" applyBorder="1" applyAlignment="1">
      <alignment vertical="top"/>
    </xf>
    <xf numFmtId="0" fontId="4" fillId="0" borderId="0" xfId="0" applyFont="1" applyBorder="1" applyAlignment="1">
      <alignment vertical="top" wrapText="1"/>
    </xf>
    <xf numFmtId="0" fontId="6" fillId="0" borderId="0" xfId="0" applyNumberFormat="1" applyFont="1"/>
    <xf numFmtId="0" fontId="4" fillId="0" borderId="4" xfId="0" applyFont="1" applyBorder="1"/>
    <xf numFmtId="0" fontId="4" fillId="0" borderId="0" xfId="0" applyNumberFormat="1" applyFont="1"/>
    <xf numFmtId="0" fontId="4" fillId="0" borderId="0" xfId="0" applyNumberFormat="1" applyFont="1" applyAlignment="1">
      <alignment wrapText="1"/>
    </xf>
    <xf numFmtId="0" fontId="6" fillId="0" borderId="1" xfId="0" applyFont="1" applyBorder="1" applyAlignment="1">
      <alignment vertical="top" wrapText="1"/>
    </xf>
    <xf numFmtId="0" fontId="6" fillId="0" borderId="4" xfId="0" applyFont="1" applyBorder="1" applyAlignment="1">
      <alignment vertical="top" wrapText="1"/>
    </xf>
    <xf numFmtId="0" fontId="6" fillId="0" borderId="7" xfId="0" applyFont="1" applyBorder="1" applyAlignment="1">
      <alignment vertical="top" wrapText="1"/>
    </xf>
    <xf numFmtId="0" fontId="8" fillId="0" borderId="1" xfId="0" applyFont="1" applyBorder="1" applyAlignment="1">
      <alignment horizontal="left" vertical="top" wrapText="1"/>
    </xf>
    <xf numFmtId="0" fontId="8" fillId="0" borderId="7" xfId="0" applyFont="1" applyBorder="1" applyAlignment="1">
      <alignment horizontal="left" vertical="top" wrapText="1"/>
    </xf>
    <xf numFmtId="0" fontId="4" fillId="0" borderId="0" xfId="0" applyFont="1" applyAlignment="1">
      <alignment horizontal="left" vertical="top" wrapText="1"/>
    </xf>
    <xf numFmtId="0" fontId="4" fillId="0" borderId="4" xfId="0" applyFont="1" applyBorder="1" applyAlignment="1">
      <alignment horizontal="left" vertical="top" wrapText="1"/>
    </xf>
    <xf numFmtId="0" fontId="6" fillId="0" borderId="0" xfId="0" applyNumberFormat="1" applyFont="1" applyAlignment="1">
      <alignment horizontal="center" vertical="top"/>
    </xf>
    <xf numFmtId="0" fontId="6" fillId="0" borderId="0" xfId="0" applyNumberFormat="1" applyFont="1" applyBorder="1" applyAlignment="1">
      <alignment horizontal="center" vertical="top"/>
    </xf>
    <xf numFmtId="0" fontId="11" fillId="0" borderId="5" xfId="0" applyFont="1" applyBorder="1"/>
    <xf numFmtId="0" fontId="6" fillId="2" borderId="5" xfId="0" applyFont="1" applyFill="1" applyBorder="1" applyAlignment="1">
      <alignment horizontal="center" vertical="center"/>
    </xf>
    <xf numFmtId="0" fontId="6" fillId="2" borderId="5" xfId="0" applyFont="1" applyFill="1" applyBorder="1" applyAlignment="1">
      <alignment horizontal="center" vertical="center" wrapText="1"/>
    </xf>
    <xf numFmtId="0" fontId="6" fillId="0" borderId="0" xfId="0" applyFont="1" applyAlignment="1">
      <alignment horizontal="center"/>
    </xf>
    <xf numFmtId="0" fontId="12" fillId="0" borderId="5" xfId="0" applyFont="1" applyBorder="1" applyAlignment="1">
      <alignment horizontal="center"/>
    </xf>
    <xf numFmtId="9" fontId="12" fillId="0" borderId="5" xfId="2" applyFont="1" applyBorder="1" applyAlignment="1">
      <alignment horizontal="center"/>
    </xf>
    <xf numFmtId="2" fontId="12" fillId="0" borderId="5" xfId="0" applyNumberFormat="1" applyFont="1" applyBorder="1" applyAlignment="1">
      <alignment horizontal="center"/>
    </xf>
    <xf numFmtId="0" fontId="7" fillId="0" borderId="0" xfId="0" applyFont="1"/>
    <xf numFmtId="0" fontId="12" fillId="0" borderId="5" xfId="0" applyFont="1" applyFill="1" applyBorder="1" applyAlignment="1">
      <alignment horizontal="center"/>
    </xf>
    <xf numFmtId="9" fontId="12" fillId="0" borderId="5" xfId="2" applyFont="1" applyFill="1" applyBorder="1" applyAlignment="1">
      <alignment horizontal="center"/>
    </xf>
    <xf numFmtId="0" fontId="4" fillId="3" borderId="5" xfId="0" applyFont="1" applyFill="1" applyBorder="1" applyAlignment="1">
      <alignment horizontal="center"/>
    </xf>
    <xf numFmtId="10" fontId="4" fillId="3" borderId="5" xfId="0" applyNumberFormat="1" applyFont="1" applyFill="1" applyBorder="1" applyAlignment="1">
      <alignment horizontal="center"/>
    </xf>
    <xf numFmtId="2" fontId="6" fillId="3" borderId="5" xfId="0" applyNumberFormat="1" applyFont="1" applyFill="1" applyBorder="1" applyAlignment="1">
      <alignment horizontal="center"/>
    </xf>
    <xf numFmtId="0" fontId="6" fillId="0" borderId="5" xfId="0" applyFont="1" applyBorder="1" applyAlignment="1">
      <alignment horizontal="right"/>
    </xf>
    <xf numFmtId="2" fontId="6" fillId="0" borderId="5" xfId="0" applyNumberFormat="1" applyFont="1" applyBorder="1"/>
    <xf numFmtId="0" fontId="6" fillId="0" borderId="0" xfId="0" applyFont="1"/>
    <xf numFmtId="0" fontId="7" fillId="3" borderId="5" xfId="0" applyFont="1" applyFill="1" applyBorder="1"/>
    <xf numFmtId="9" fontId="4" fillId="3" borderId="5" xfId="2" applyFont="1" applyFill="1" applyBorder="1" applyAlignment="1">
      <alignment horizontal="center"/>
    </xf>
    <xf numFmtId="0" fontId="6" fillId="2" borderId="5" xfId="0" applyFont="1" applyFill="1" applyBorder="1" applyAlignment="1">
      <alignment horizontal="center"/>
    </xf>
    <xf numFmtId="0" fontId="6" fillId="0" borderId="5" xfId="0" applyFont="1" applyBorder="1"/>
    <xf numFmtId="0" fontId="13" fillId="0" borderId="5" xfId="0" applyFont="1" applyFill="1" applyBorder="1" applyAlignment="1">
      <alignment horizontal="center"/>
    </xf>
    <xf numFmtId="0" fontId="4" fillId="0" borderId="6" xfId="0" applyFont="1" applyBorder="1" applyAlignment="1">
      <alignment vertical="top"/>
    </xf>
    <xf numFmtId="0" fontId="8" fillId="0" borderId="0" xfId="0" applyFont="1" applyBorder="1" applyAlignment="1">
      <alignment wrapText="1"/>
    </xf>
    <xf numFmtId="0" fontId="4" fillId="0" borderId="2" xfId="0" applyFont="1" applyBorder="1" applyAlignment="1">
      <alignment vertical="top"/>
    </xf>
    <xf numFmtId="0" fontId="4" fillId="0" borderId="3" xfId="0" applyFont="1" applyBorder="1" applyAlignment="1">
      <alignment vertical="top"/>
    </xf>
    <xf numFmtId="0" fontId="6" fillId="0" borderId="0" xfId="0" applyFont="1" applyAlignment="1">
      <alignment vertical="top" wrapText="1"/>
    </xf>
    <xf numFmtId="0" fontId="4" fillId="0" borderId="3" xfId="0" applyFont="1" applyBorder="1" applyAlignment="1">
      <alignment vertical="top" wrapText="1"/>
    </xf>
    <xf numFmtId="10" fontId="6" fillId="0" borderId="5" xfId="0" applyNumberFormat="1" applyFont="1" applyBorder="1" applyAlignment="1">
      <alignment horizontal="right"/>
    </xf>
    <xf numFmtId="0" fontId="14" fillId="3" borderId="16" xfId="0" applyFont="1" applyFill="1" applyBorder="1" applyAlignment="1">
      <alignment horizontal="center" vertical="center" wrapText="1"/>
    </xf>
    <xf numFmtId="0" fontId="14" fillId="3" borderId="17" xfId="0" applyFont="1" applyFill="1" applyBorder="1" applyAlignment="1">
      <alignment horizontal="center" vertical="center" wrapText="1"/>
    </xf>
    <xf numFmtId="10" fontId="14" fillId="3" borderId="17" xfId="0" applyNumberFormat="1" applyFont="1" applyFill="1" applyBorder="1" applyAlignment="1">
      <alignment horizontal="center" vertical="center" wrapText="1"/>
    </xf>
    <xf numFmtId="0" fontId="15" fillId="3" borderId="5" xfId="0" applyFont="1" applyFill="1" applyBorder="1"/>
    <xf numFmtId="2" fontId="4" fillId="2" borderId="9" xfId="0" applyNumberFormat="1" applyFont="1" applyFill="1" applyBorder="1" applyAlignment="1">
      <alignment vertical="top"/>
    </xf>
    <xf numFmtId="2" fontId="4" fillId="2" borderId="10" xfId="0" applyNumberFormat="1" applyFont="1" applyFill="1" applyBorder="1" applyAlignment="1">
      <alignment vertical="top"/>
    </xf>
    <xf numFmtId="2" fontId="4" fillId="2" borderId="10" xfId="0" applyNumberFormat="1" applyFont="1" applyFill="1" applyBorder="1" applyAlignment="1">
      <alignment vertical="top" wrapText="1"/>
    </xf>
    <xf numFmtId="0" fontId="4" fillId="0" borderId="4" xfId="0" applyFont="1" applyFill="1" applyBorder="1"/>
    <xf numFmtId="0" fontId="4" fillId="0" borderId="7" xfId="0" applyFont="1" applyFill="1" applyBorder="1"/>
    <xf numFmtId="1" fontId="4" fillId="0" borderId="5" xfId="0" applyNumberFormat="1" applyFont="1" applyBorder="1" applyAlignment="1">
      <alignment horizontal="left" vertical="top"/>
    </xf>
    <xf numFmtId="1" fontId="4" fillId="0" borderId="6" xfId="0" applyNumberFormat="1" applyFont="1" applyBorder="1" applyAlignment="1">
      <alignment horizontal="left" vertical="top"/>
    </xf>
    <xf numFmtId="0" fontId="4" fillId="0" borderId="5" xfId="0" applyFont="1" applyFill="1" applyBorder="1" applyAlignment="1">
      <alignment horizontal="left" vertical="top"/>
    </xf>
    <xf numFmtId="0" fontId="4" fillId="0" borderId="6" xfId="0" applyFont="1" applyFill="1" applyBorder="1" applyAlignment="1">
      <alignment horizontal="left" vertical="top"/>
    </xf>
    <xf numFmtId="0" fontId="16" fillId="0" borderId="5" xfId="0" applyFont="1" applyFill="1" applyBorder="1" applyAlignment="1">
      <alignment horizontal="left" vertical="top"/>
    </xf>
    <xf numFmtId="0" fontId="16" fillId="0" borderId="6" xfId="0" applyFont="1" applyFill="1" applyBorder="1" applyAlignment="1">
      <alignment horizontal="left" vertical="top"/>
    </xf>
    <xf numFmtId="8" fontId="4" fillId="0" borderId="5" xfId="0" applyNumberFormat="1" applyFont="1" applyFill="1" applyBorder="1" applyAlignment="1">
      <alignment horizontal="left" vertical="top"/>
    </xf>
    <xf numFmtId="8" fontId="4" fillId="0" borderId="10" xfId="1" applyNumberFormat="1" applyFont="1" applyFill="1" applyBorder="1" applyAlignment="1">
      <alignment horizontal="left" vertical="top"/>
    </xf>
    <xf numFmtId="44" fontId="16" fillId="0" borderId="10" xfId="1" applyFont="1" applyFill="1" applyBorder="1" applyAlignment="1">
      <alignment horizontal="left" vertical="top"/>
    </xf>
    <xf numFmtId="44" fontId="16" fillId="0" borderId="9" xfId="1" applyFont="1" applyFill="1" applyBorder="1" applyAlignment="1">
      <alignment horizontal="left" vertical="top"/>
    </xf>
    <xf numFmtId="0" fontId="8" fillId="0" borderId="0" xfId="0" applyFont="1" applyBorder="1" applyAlignment="1">
      <alignment wrapText="1"/>
    </xf>
    <xf numFmtId="0" fontId="4" fillId="0" borderId="0" xfId="0" applyFont="1" applyBorder="1" applyAlignment="1"/>
    <xf numFmtId="0" fontId="8" fillId="0" borderId="1" xfId="0" applyFont="1" applyFill="1" applyBorder="1" applyAlignment="1">
      <alignment vertical="top" wrapText="1"/>
    </xf>
    <xf numFmtId="0" fontId="4" fillId="0" borderId="2" xfId="0" applyFont="1" applyBorder="1" applyAlignment="1">
      <alignment vertical="top"/>
    </xf>
    <xf numFmtId="0" fontId="4" fillId="0" borderId="3" xfId="0" applyFont="1" applyBorder="1" applyAlignment="1">
      <alignment vertical="top"/>
    </xf>
    <xf numFmtId="0" fontId="4" fillId="0" borderId="5" xfId="0" applyFont="1" applyBorder="1" applyAlignment="1"/>
    <xf numFmtId="0" fontId="4" fillId="0" borderId="6" xfId="0" applyFont="1" applyBorder="1" applyAlignment="1"/>
    <xf numFmtId="0" fontId="4" fillId="0" borderId="0" xfId="0" applyFont="1" applyAlignment="1">
      <alignment horizontal="left" vertical="center" wrapText="1"/>
    </xf>
    <xf numFmtId="0" fontId="4" fillId="0" borderId="5" xfId="0" applyFont="1" applyBorder="1" applyAlignment="1">
      <alignment vertical="top"/>
    </xf>
    <xf numFmtId="0" fontId="4" fillId="0" borderId="6" xfId="0" applyFont="1" applyBorder="1" applyAlignment="1">
      <alignment vertical="top"/>
    </xf>
    <xf numFmtId="0" fontId="4" fillId="0" borderId="0" xfId="0" applyNumberFormat="1" applyFont="1" applyAlignment="1"/>
    <xf numFmtId="0" fontId="4" fillId="0" borderId="0" xfId="0" applyFont="1" applyAlignment="1"/>
    <xf numFmtId="0" fontId="4" fillId="0" borderId="5" xfId="0" applyFont="1" applyFill="1" applyBorder="1" applyAlignment="1">
      <alignment vertical="top"/>
    </xf>
    <xf numFmtId="0" fontId="4" fillId="0" borderId="6" xfId="0" applyFont="1" applyFill="1" applyBorder="1" applyAlignment="1">
      <alignment vertical="top"/>
    </xf>
    <xf numFmtId="0" fontId="6" fillId="0" borderId="11" xfId="0" applyFont="1" applyBorder="1" applyAlignment="1">
      <alignment horizontal="left" vertical="center" wrapText="1"/>
    </xf>
    <xf numFmtId="0" fontId="6" fillId="0" borderId="8" xfId="0" applyFont="1" applyBorder="1" applyAlignment="1">
      <alignment horizontal="left" vertical="center" wrapText="1"/>
    </xf>
    <xf numFmtId="0" fontId="6" fillId="0" borderId="12" xfId="0" applyFont="1" applyBorder="1" applyAlignment="1">
      <alignment horizontal="left" vertical="center" wrapText="1"/>
    </xf>
    <xf numFmtId="0" fontId="4" fillId="0" borderId="8" xfId="0" applyFont="1" applyBorder="1" applyAlignment="1">
      <alignment horizontal="center" vertical="center" wrapText="1"/>
    </xf>
    <xf numFmtId="0" fontId="4" fillId="0" borderId="8" xfId="0" applyFont="1" applyBorder="1" applyAlignment="1">
      <alignment horizontal="center" vertical="center"/>
    </xf>
    <xf numFmtId="0" fontId="7" fillId="0" borderId="13" xfId="0" applyFont="1" applyBorder="1" applyAlignment="1">
      <alignment horizontal="left" vertical="center" wrapText="1"/>
    </xf>
    <xf numFmtId="0" fontId="7" fillId="0" borderId="14" xfId="0" applyFont="1" applyBorder="1" applyAlignment="1">
      <alignment horizontal="left" vertical="center" wrapText="1"/>
    </xf>
    <xf numFmtId="0" fontId="7" fillId="0" borderId="15" xfId="0" applyFont="1" applyBorder="1" applyAlignment="1">
      <alignment horizontal="left" vertical="center" wrapText="1"/>
    </xf>
    <xf numFmtId="14" fontId="4" fillId="0" borderId="10" xfId="0" applyNumberFormat="1" applyFont="1" applyBorder="1" applyAlignment="1">
      <alignment horizontal="left"/>
    </xf>
    <xf numFmtId="0" fontId="4" fillId="0" borderId="10" xfId="0" applyFont="1" applyBorder="1" applyAlignment="1">
      <alignment horizontal="left"/>
    </xf>
    <xf numFmtId="0" fontId="4" fillId="0" borderId="9" xfId="0" applyFont="1" applyBorder="1" applyAlignment="1">
      <alignment horizontal="left"/>
    </xf>
  </cellXfs>
  <cellStyles count="3">
    <cellStyle name="Currency" xfId="1" builtinId="4"/>
    <cellStyle name="Normal" xfId="0" builtinId="0"/>
    <cellStyle name="Percent" xfId="2" builtinId="5"/>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152401</xdr:colOff>
      <xdr:row>33</xdr:row>
      <xdr:rowOff>39370</xdr:rowOff>
    </xdr:from>
    <xdr:to>
      <xdr:col>3</xdr:col>
      <xdr:colOff>146051</xdr:colOff>
      <xdr:row>33</xdr:row>
      <xdr:rowOff>368300</xdr:rowOff>
    </xdr:to>
    <xdr:pic>
      <xdr:nvPicPr>
        <xdr:cNvPr id="2" name="Picture 1">
          <a:extLst>
            <a:ext uri="{FF2B5EF4-FFF2-40B4-BE49-F238E27FC236}">
              <a16:creationId xmlns:a16="http://schemas.microsoft.com/office/drawing/2014/main" id="{690915F7-9FA2-FF3C-7993-CC95058D112C}"/>
            </a:ext>
          </a:extLst>
        </xdr:cNvPr>
        <xdr:cNvPicPr>
          <a:picLocks noChangeAspect="1"/>
        </xdr:cNvPicPr>
      </xdr:nvPicPr>
      <xdr:blipFill>
        <a:blip xmlns:r="http://schemas.openxmlformats.org/officeDocument/2006/relationships" r:embed="rId1"/>
        <a:stretch>
          <a:fillRect/>
        </a:stretch>
      </xdr:blipFill>
      <xdr:spPr>
        <a:xfrm>
          <a:off x="2209801" y="11469370"/>
          <a:ext cx="1282700" cy="328930"/>
        </a:xfrm>
        <a:prstGeom prst="rect">
          <a:avLst/>
        </a:prstGeom>
      </xdr:spPr>
    </xdr:pic>
    <xdr:clientData/>
  </xdr:twoCellAnchor>
  <xdr:twoCellAnchor editAs="oneCell">
    <xdr:from>
      <xdr:col>0</xdr:col>
      <xdr:colOff>66675</xdr:colOff>
      <xdr:row>0</xdr:row>
      <xdr:rowOff>57150</xdr:rowOff>
    </xdr:from>
    <xdr:to>
      <xdr:col>1</xdr:col>
      <xdr:colOff>425450</xdr:colOff>
      <xdr:row>3</xdr:row>
      <xdr:rowOff>133350</xdr:rowOff>
    </xdr:to>
    <xdr:pic>
      <xdr:nvPicPr>
        <xdr:cNvPr id="1063" name="Picture 1" descr="SEAL31">
          <a:extLst>
            <a:ext uri="{FF2B5EF4-FFF2-40B4-BE49-F238E27FC236}">
              <a16:creationId xmlns:a16="http://schemas.microsoft.com/office/drawing/2014/main" id="{0BED2BC9-9B4A-4361-9B08-A52151848CBE}"/>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6675" y="57150"/>
          <a:ext cx="57150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476250</xdr:colOff>
      <xdr:row>0</xdr:row>
      <xdr:rowOff>76200</xdr:rowOff>
    </xdr:from>
    <xdr:to>
      <xdr:col>4</xdr:col>
      <xdr:colOff>619125</xdr:colOff>
      <xdr:row>4</xdr:row>
      <xdr:rowOff>76200</xdr:rowOff>
    </xdr:to>
    <xdr:sp macro="" textlink="">
      <xdr:nvSpPr>
        <xdr:cNvPr id="1026" name="Text Box 2">
          <a:extLst>
            <a:ext uri="{FF2B5EF4-FFF2-40B4-BE49-F238E27FC236}">
              <a16:creationId xmlns:a16="http://schemas.microsoft.com/office/drawing/2014/main" id="{B65AAEC1-87C6-4DC2-B19E-E9D9A62BBB6D}"/>
            </a:ext>
          </a:extLst>
        </xdr:cNvPr>
        <xdr:cNvSpPr txBox="1">
          <a:spLocks noChangeArrowheads="1"/>
        </xdr:cNvSpPr>
      </xdr:nvSpPr>
      <xdr:spPr bwMode="auto">
        <a:xfrm>
          <a:off x="685800" y="76200"/>
          <a:ext cx="4371975" cy="647700"/>
        </a:xfrm>
        <a:prstGeom prst="rect">
          <a:avLst/>
        </a:prstGeom>
        <a:solidFill>
          <a:srgbClr val="FFFFFF"/>
        </a:solidFill>
        <a:ln w="9525">
          <a:noFill/>
          <a:miter lim="800000"/>
          <a:headEnd/>
          <a:tailEnd/>
        </a:ln>
      </xdr:spPr>
      <xdr:txBody>
        <a:bodyPr vertOverflow="clip" wrap="square" lIns="27432" tIns="27432" rIns="0" bIns="0" anchor="t" upright="1"/>
        <a:lstStyle/>
        <a:p>
          <a:pPr algn="l" rtl="0">
            <a:defRPr sz="1000"/>
          </a:pPr>
          <a:r>
            <a:rPr lang="en-US" sz="1100" b="1" i="0" u="none" strike="noStrike" baseline="0">
              <a:solidFill>
                <a:srgbClr val="000000"/>
              </a:solidFill>
              <a:latin typeface="Arial"/>
              <a:cs typeface="Arial"/>
            </a:rPr>
            <a:t>INDIANA ECONOMIC IMPACT - PROPOSALS AND CONTRACTS</a:t>
          </a:r>
        </a:p>
        <a:p>
          <a:pPr algn="l" rtl="0">
            <a:defRPr sz="1000"/>
          </a:pPr>
          <a:r>
            <a:rPr lang="en-US" sz="700" b="0" i="0" u="none" strike="noStrike" baseline="0">
              <a:solidFill>
                <a:srgbClr val="000000"/>
              </a:solidFill>
              <a:latin typeface="Arial"/>
              <a:cs typeface="Arial"/>
            </a:rPr>
            <a:t>State Form 51778 (R4 / 1-06)</a:t>
          </a:r>
        </a:p>
        <a:p>
          <a:pPr algn="l" rtl="0">
            <a:defRPr sz="1000"/>
          </a:pPr>
          <a:r>
            <a:rPr lang="en-US" sz="800" b="0" i="0" u="none" strike="noStrike" baseline="0">
              <a:solidFill>
                <a:srgbClr val="000000"/>
              </a:solidFill>
              <a:latin typeface="Arial"/>
              <a:cs typeface="Arial"/>
            </a:rPr>
            <a:t>DEPARTMENT OF ADMINISTRATION</a:t>
          </a:r>
        </a:p>
        <a:p>
          <a:pPr algn="l" rtl="0">
            <a:defRPr sz="1000"/>
          </a:pPr>
          <a:r>
            <a:rPr lang="en-US" sz="800" b="0" i="0" u="none" strike="noStrike" baseline="0">
              <a:solidFill>
                <a:srgbClr val="000000"/>
              </a:solidFill>
              <a:latin typeface="Arial"/>
              <a:cs typeface="Arial"/>
            </a:rPr>
            <a:t>Approved by State Board of Accounts, 2006</a:t>
          </a:r>
        </a:p>
      </xdr:txBody>
    </xdr:sp>
    <xdr:clientData/>
  </xdr:twoCellAnchor>
  <xdr:twoCellAnchor editAs="oneCell">
    <xdr:from>
      <xdr:col>3</xdr:col>
      <xdr:colOff>0</xdr:colOff>
      <xdr:row>42</xdr:row>
      <xdr:rowOff>0</xdr:rowOff>
    </xdr:from>
    <xdr:to>
      <xdr:col>3</xdr:col>
      <xdr:colOff>304800</xdr:colOff>
      <xdr:row>43</xdr:row>
      <xdr:rowOff>139700</xdr:rowOff>
    </xdr:to>
    <xdr:sp macro="" textlink="">
      <xdr:nvSpPr>
        <xdr:cNvPr id="1025" name="AutoShape 1">
          <a:extLst>
            <a:ext uri="{FF2B5EF4-FFF2-40B4-BE49-F238E27FC236}">
              <a16:creationId xmlns:a16="http://schemas.microsoft.com/office/drawing/2014/main" id="{B321B905-7ED3-5FCD-479B-78A7FB187BB6}"/>
            </a:ext>
          </a:extLst>
        </xdr:cNvPr>
        <xdr:cNvSpPr>
          <a:spLocks noChangeAspect="1" noChangeArrowheads="1"/>
        </xdr:cNvSpPr>
      </xdr:nvSpPr>
      <xdr:spPr bwMode="auto">
        <a:xfrm>
          <a:off x="3346450" y="13138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6"/>
  <sheetViews>
    <sheetView showGridLines="0" tabSelected="1" zoomScaleNormal="100" workbookViewId="0"/>
  </sheetViews>
  <sheetFormatPr defaultColWidth="9.1796875" defaultRowHeight="13" x14ac:dyDescent="0.3"/>
  <cols>
    <col min="1" max="1" width="4.54296875" style="3" customWidth="1"/>
    <col min="2" max="2" width="98.1796875" style="6" customWidth="1"/>
    <col min="3" max="16384" width="9.1796875" style="3"/>
  </cols>
  <sheetData>
    <row r="1" spans="2:2" ht="15" x14ac:dyDescent="0.3">
      <c r="B1" s="2" t="s">
        <v>0</v>
      </c>
    </row>
    <row r="2" spans="2:2" ht="19.5" customHeight="1" x14ac:dyDescent="0.3">
      <c r="B2" s="4" t="s">
        <v>1</v>
      </c>
    </row>
    <row r="3" spans="2:2" ht="67" customHeight="1" x14ac:dyDescent="0.3">
      <c r="B3" s="5" t="s">
        <v>2</v>
      </c>
    </row>
    <row r="4" spans="2:2" ht="16.5" customHeight="1" x14ac:dyDescent="0.3">
      <c r="B4" s="51" t="s">
        <v>3</v>
      </c>
    </row>
    <row r="5" spans="2:2" ht="81" customHeight="1" x14ac:dyDescent="0.3">
      <c r="B5" s="5" t="s">
        <v>4</v>
      </c>
    </row>
    <row r="6" spans="2:2" ht="117.5" x14ac:dyDescent="0.3">
      <c r="B6" s="6" t="s">
        <v>5</v>
      </c>
    </row>
  </sheetData>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6:G43"/>
  <sheetViews>
    <sheetView showGridLines="0" workbookViewId="0"/>
  </sheetViews>
  <sheetFormatPr defaultColWidth="9.1796875" defaultRowHeight="13" x14ac:dyDescent="0.3"/>
  <cols>
    <col min="1" max="1" width="3.1796875" style="15" customWidth="1"/>
    <col min="2" max="2" width="26.26953125" style="3" bestFit="1" customWidth="1"/>
    <col min="3" max="3" width="18.453125" style="3" customWidth="1"/>
    <col min="4" max="4" width="18.7265625" style="3" customWidth="1"/>
    <col min="5" max="5" width="18.26953125" style="3" customWidth="1"/>
    <col min="6" max="6" width="18.7265625" style="3" customWidth="1"/>
    <col min="7" max="7" width="17.81640625" style="3" customWidth="1"/>
    <col min="8" max="16384" width="9.1796875" style="3"/>
  </cols>
  <sheetData>
    <row r="6" spans="1:6" ht="26.25" customHeight="1" x14ac:dyDescent="0.3">
      <c r="A6" s="16"/>
      <c r="B6" s="80" t="s">
        <v>6</v>
      </c>
      <c r="C6" s="80"/>
      <c r="D6" s="80"/>
      <c r="E6" s="80"/>
      <c r="F6" s="80"/>
    </row>
    <row r="7" spans="1:6" ht="13.5" thickBot="1" x14ac:dyDescent="0.35">
      <c r="A7" s="83"/>
      <c r="B7" s="84"/>
      <c r="C7" s="84"/>
      <c r="D7" s="84"/>
      <c r="E7" s="84"/>
      <c r="F7" s="84"/>
    </row>
    <row r="8" spans="1:6" x14ac:dyDescent="0.3">
      <c r="A8" s="7">
        <v>1</v>
      </c>
      <c r="B8" s="17" t="s">
        <v>7</v>
      </c>
      <c r="C8" s="76" t="s">
        <v>52</v>
      </c>
      <c r="D8" s="76"/>
      <c r="E8" s="76"/>
      <c r="F8" s="77"/>
    </row>
    <row r="9" spans="1:6" ht="12.75" customHeight="1" x14ac:dyDescent="0.3">
      <c r="A9" s="7">
        <v>2</v>
      </c>
      <c r="B9" s="18" t="s">
        <v>8</v>
      </c>
      <c r="C9" s="81" t="s">
        <v>53</v>
      </c>
      <c r="D9" s="81"/>
      <c r="E9" s="81"/>
      <c r="F9" s="82"/>
    </row>
    <row r="10" spans="1:6" ht="12.75" customHeight="1" x14ac:dyDescent="0.3">
      <c r="A10" s="7">
        <v>3</v>
      </c>
      <c r="B10" s="18" t="s">
        <v>9</v>
      </c>
      <c r="C10" s="85" t="s">
        <v>76</v>
      </c>
      <c r="D10" s="85"/>
      <c r="E10" s="85"/>
      <c r="F10" s="86"/>
    </row>
    <row r="11" spans="1:6" ht="26" x14ac:dyDescent="0.3">
      <c r="A11" s="7">
        <v>4</v>
      </c>
      <c r="B11" s="18" t="s">
        <v>10</v>
      </c>
      <c r="C11" s="81" t="s">
        <v>54</v>
      </c>
      <c r="D11" s="81"/>
      <c r="E11" s="81"/>
      <c r="F11" s="82"/>
    </row>
    <row r="12" spans="1:6" ht="26" x14ac:dyDescent="0.3">
      <c r="A12" s="7">
        <v>5</v>
      </c>
      <c r="B12" s="18" t="s">
        <v>11</v>
      </c>
      <c r="C12" s="81" t="s">
        <v>77</v>
      </c>
      <c r="D12" s="81"/>
      <c r="E12" s="81"/>
      <c r="F12" s="82"/>
    </row>
    <row r="13" spans="1:6" ht="26" x14ac:dyDescent="0.3">
      <c r="A13" s="7">
        <v>6</v>
      </c>
      <c r="B13" s="18" t="s">
        <v>12</v>
      </c>
      <c r="C13" s="81" t="s">
        <v>53</v>
      </c>
      <c r="D13" s="81"/>
      <c r="E13" s="81"/>
      <c r="F13" s="82"/>
    </row>
    <row r="14" spans="1:6" ht="26" x14ac:dyDescent="0.3">
      <c r="A14" s="7">
        <v>7</v>
      </c>
      <c r="B14" s="18" t="s">
        <v>13</v>
      </c>
      <c r="C14" s="81" t="s">
        <v>56</v>
      </c>
      <c r="D14" s="81"/>
      <c r="E14" s="81"/>
      <c r="F14" s="82"/>
    </row>
    <row r="15" spans="1:6" ht="39" x14ac:dyDescent="0.3">
      <c r="A15" s="7">
        <v>8</v>
      </c>
      <c r="B15" s="18" t="s">
        <v>14</v>
      </c>
      <c r="C15" s="81" t="s">
        <v>55</v>
      </c>
      <c r="D15" s="81"/>
      <c r="E15" s="81"/>
      <c r="F15" s="82"/>
    </row>
    <row r="16" spans="1:6" x14ac:dyDescent="0.3">
      <c r="A16" s="7">
        <v>9</v>
      </c>
      <c r="B16" s="18" t="s">
        <v>15</v>
      </c>
      <c r="C16" s="81" t="s">
        <v>53</v>
      </c>
      <c r="D16" s="81"/>
      <c r="E16" s="81"/>
      <c r="F16" s="82"/>
    </row>
    <row r="17" spans="1:7" ht="39" x14ac:dyDescent="0.3">
      <c r="A17" s="7">
        <v>10</v>
      </c>
      <c r="B17" s="18" t="s">
        <v>16</v>
      </c>
      <c r="C17" s="81" t="s">
        <v>57</v>
      </c>
      <c r="D17" s="81"/>
      <c r="E17" s="81"/>
      <c r="F17" s="82"/>
    </row>
    <row r="18" spans="1:7" ht="26" x14ac:dyDescent="0.3">
      <c r="A18" s="7">
        <v>11</v>
      </c>
      <c r="B18" s="18" t="s">
        <v>17</v>
      </c>
      <c r="C18" s="63">
        <v>2006040400297</v>
      </c>
      <c r="D18" s="63"/>
      <c r="E18" s="63"/>
      <c r="F18" s="64"/>
    </row>
    <row r="19" spans="1:7" ht="52" x14ac:dyDescent="0.3">
      <c r="A19" s="7">
        <v>12</v>
      </c>
      <c r="B19" s="18" t="s">
        <v>18</v>
      </c>
      <c r="C19" s="65">
        <v>3</v>
      </c>
      <c r="D19" s="65"/>
      <c r="E19" s="65"/>
      <c r="F19" s="66"/>
    </row>
    <row r="20" spans="1:7" ht="39" x14ac:dyDescent="0.3">
      <c r="A20" s="7">
        <v>13</v>
      </c>
      <c r="B20" s="18" t="s">
        <v>19</v>
      </c>
      <c r="C20" s="65" t="s">
        <v>57</v>
      </c>
      <c r="D20" s="67"/>
      <c r="E20" s="67"/>
      <c r="F20" s="68"/>
    </row>
    <row r="21" spans="1:7" ht="52" x14ac:dyDescent="0.3">
      <c r="A21" s="7">
        <v>14</v>
      </c>
      <c r="B21" s="18" t="s">
        <v>20</v>
      </c>
      <c r="C21" s="69">
        <v>126081.74</v>
      </c>
      <c r="D21" s="65"/>
      <c r="E21" s="65"/>
      <c r="F21" s="66"/>
    </row>
    <row r="22" spans="1:7" ht="52" x14ac:dyDescent="0.3">
      <c r="A22" s="7">
        <v>15</v>
      </c>
      <c r="B22" s="18" t="s">
        <v>21</v>
      </c>
      <c r="C22" s="69" t="s">
        <v>57</v>
      </c>
      <c r="D22" s="67"/>
      <c r="E22" s="67"/>
      <c r="F22" s="68"/>
      <c r="G22" s="1"/>
    </row>
    <row r="23" spans="1:7" ht="26.5" thickBot="1" x14ac:dyDescent="0.35">
      <c r="A23" s="7">
        <v>16</v>
      </c>
      <c r="B23" s="19" t="s">
        <v>22</v>
      </c>
      <c r="C23" s="70" t="s">
        <v>57</v>
      </c>
      <c r="D23" s="71"/>
      <c r="E23" s="71"/>
      <c r="F23" s="72"/>
    </row>
    <row r="24" spans="1:7" x14ac:dyDescent="0.3">
      <c r="A24" s="7"/>
      <c r="B24" s="48"/>
      <c r="C24" s="8"/>
      <c r="D24" s="8"/>
      <c r="E24" s="8"/>
      <c r="F24" s="8"/>
    </row>
    <row r="25" spans="1:7" ht="28.5" customHeight="1" thickBot="1" x14ac:dyDescent="0.35">
      <c r="A25" s="7"/>
      <c r="B25" s="73" t="s">
        <v>23</v>
      </c>
      <c r="C25" s="74"/>
    </row>
    <row r="26" spans="1:7" ht="26" x14ac:dyDescent="0.3">
      <c r="A26" s="24">
        <v>17</v>
      </c>
      <c r="B26" s="20" t="s">
        <v>24</v>
      </c>
      <c r="C26" s="52" t="s">
        <v>52</v>
      </c>
    </row>
    <row r="27" spans="1:7" ht="52.5" thickBot="1" x14ac:dyDescent="0.35">
      <c r="A27" s="24">
        <v>18</v>
      </c>
      <c r="B27" s="21" t="s">
        <v>25</v>
      </c>
      <c r="C27" s="58">
        <v>6</v>
      </c>
    </row>
    <row r="28" spans="1:7" ht="13.5" thickBot="1" x14ac:dyDescent="0.35">
      <c r="A28" s="24"/>
      <c r="B28" s="22"/>
    </row>
    <row r="29" spans="1:7" x14ac:dyDescent="0.3">
      <c r="A29" s="24">
        <v>19</v>
      </c>
      <c r="B29" s="20" t="s">
        <v>26</v>
      </c>
      <c r="C29" s="49" t="s">
        <v>58</v>
      </c>
      <c r="D29" s="9" t="s">
        <v>59</v>
      </c>
      <c r="E29" s="49" t="s">
        <v>60</v>
      </c>
      <c r="F29" s="50"/>
    </row>
    <row r="30" spans="1:7" ht="78" x14ac:dyDescent="0.3">
      <c r="A30" s="24">
        <v>20</v>
      </c>
      <c r="B30" s="23" t="s">
        <v>27</v>
      </c>
      <c r="C30" s="10" t="s">
        <v>70</v>
      </c>
      <c r="D30" s="10" t="s">
        <v>61</v>
      </c>
      <c r="E30" s="10" t="s">
        <v>62</v>
      </c>
      <c r="F30" s="47"/>
    </row>
    <row r="31" spans="1:7" ht="52.5" thickBot="1" x14ac:dyDescent="0.35">
      <c r="A31" s="24">
        <v>21</v>
      </c>
      <c r="B31" s="21" t="s">
        <v>25</v>
      </c>
      <c r="C31" s="59">
        <v>1</v>
      </c>
      <c r="D31" s="60">
        <v>1</v>
      </c>
      <c r="E31" s="59">
        <v>1</v>
      </c>
      <c r="F31" s="58">
        <f>'FTE Details'!E65</f>
        <v>0</v>
      </c>
    </row>
    <row r="32" spans="1:7" s="8" customFormat="1" ht="13.5" thickBot="1" x14ac:dyDescent="0.35">
      <c r="A32" s="25"/>
      <c r="B32" s="48"/>
      <c r="C32" s="11"/>
      <c r="D32" s="12"/>
      <c r="E32" s="11"/>
      <c r="F32" s="11"/>
    </row>
    <row r="33" spans="1:6" ht="24.75" customHeight="1" x14ac:dyDescent="0.3">
      <c r="A33" s="24">
        <v>22</v>
      </c>
      <c r="B33" s="75" t="s">
        <v>28</v>
      </c>
      <c r="C33" s="76"/>
      <c r="D33" s="76"/>
      <c r="E33" s="76"/>
      <c r="F33" s="77"/>
    </row>
    <row r="34" spans="1:6" ht="30" customHeight="1" x14ac:dyDescent="0.3">
      <c r="A34" s="13"/>
      <c r="B34" s="61" t="s">
        <v>29</v>
      </c>
      <c r="C34" s="78"/>
      <c r="D34" s="78"/>
      <c r="E34" s="78"/>
      <c r="F34" s="79"/>
    </row>
    <row r="35" spans="1:6" x14ac:dyDescent="0.3">
      <c r="A35" s="13"/>
      <c r="B35" s="14" t="s">
        <v>30</v>
      </c>
      <c r="C35" s="78" t="s">
        <v>63</v>
      </c>
      <c r="D35" s="78"/>
      <c r="E35" s="78"/>
      <c r="F35" s="79"/>
    </row>
    <row r="36" spans="1:6" x14ac:dyDescent="0.3">
      <c r="A36" s="13"/>
      <c r="B36" s="14" t="s">
        <v>31</v>
      </c>
      <c r="C36" s="78" t="s">
        <v>64</v>
      </c>
      <c r="D36" s="78"/>
      <c r="E36" s="78"/>
      <c r="F36" s="79"/>
    </row>
    <row r="37" spans="1:6" ht="13.5" thickBot="1" x14ac:dyDescent="0.35">
      <c r="A37" s="13"/>
      <c r="B37" s="62" t="s">
        <v>32</v>
      </c>
      <c r="C37" s="95">
        <v>44782</v>
      </c>
      <c r="D37" s="96"/>
      <c r="E37" s="96"/>
      <c r="F37" s="97"/>
    </row>
    <row r="38" spans="1:6" x14ac:dyDescent="0.3">
      <c r="A38" s="13"/>
    </row>
    <row r="39" spans="1:6" x14ac:dyDescent="0.3">
      <c r="A39" s="13"/>
    </row>
    <row r="43" spans="1:6" x14ac:dyDescent="0.3">
      <c r="D43"/>
    </row>
  </sheetData>
  <mergeCells count="24">
    <mergeCell ref="B6:F6"/>
    <mergeCell ref="C17:F17"/>
    <mergeCell ref="A7:F7"/>
    <mergeCell ref="C8:F8"/>
    <mergeCell ref="C9:F9"/>
    <mergeCell ref="C10:F10"/>
    <mergeCell ref="C11:F11"/>
    <mergeCell ref="C12:F12"/>
    <mergeCell ref="C13:F13"/>
    <mergeCell ref="C14:F14"/>
    <mergeCell ref="C15:F15"/>
    <mergeCell ref="C16:F16"/>
    <mergeCell ref="C37:F37"/>
    <mergeCell ref="C18:F18"/>
    <mergeCell ref="C19:F19"/>
    <mergeCell ref="C20:F20"/>
    <mergeCell ref="C21:F21"/>
    <mergeCell ref="C22:F22"/>
    <mergeCell ref="C23:F23"/>
    <mergeCell ref="B25:C25"/>
    <mergeCell ref="B33:F33"/>
    <mergeCell ref="C34:F34"/>
    <mergeCell ref="C35:F35"/>
    <mergeCell ref="C36:F36"/>
  </mergeCells>
  <phoneticPr fontId="0" type="noConversion"/>
  <pageMargins left="0.75" right="0.75" top="1" bottom="1" header="0.5" footer="0.5"/>
  <pageSetup scale="87" fitToHeight="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65"/>
  <sheetViews>
    <sheetView showGridLines="0" workbookViewId="0">
      <selection sqref="A1:E1"/>
    </sheetView>
  </sheetViews>
  <sheetFormatPr defaultColWidth="9.1796875" defaultRowHeight="13" x14ac:dyDescent="0.3"/>
  <cols>
    <col min="1" max="1" width="60.1796875" style="3" customWidth="1"/>
    <col min="2" max="3" width="26.453125" style="3" customWidth="1"/>
    <col min="4" max="4" width="18.54296875" style="3" customWidth="1"/>
    <col min="5" max="5" width="25.81640625" style="3" bestFit="1" customWidth="1"/>
    <col min="6" max="16384" width="9.1796875" style="3"/>
  </cols>
  <sheetData>
    <row r="1" spans="1:5" ht="33" customHeight="1" x14ac:dyDescent="0.3">
      <c r="A1" s="90" t="s">
        <v>33</v>
      </c>
      <c r="B1" s="90"/>
      <c r="C1" s="90"/>
      <c r="D1" s="90"/>
      <c r="E1" s="91"/>
    </row>
    <row r="2" spans="1:5" ht="132.75" customHeight="1" x14ac:dyDescent="0.3">
      <c r="A2" s="92" t="s">
        <v>34</v>
      </c>
      <c r="B2" s="93"/>
      <c r="C2" s="93"/>
      <c r="D2" s="93"/>
      <c r="E2" s="94"/>
    </row>
    <row r="3" spans="1:5" ht="63.75" customHeight="1" x14ac:dyDescent="0.3">
      <c r="A3" s="87" t="s">
        <v>35</v>
      </c>
      <c r="B3" s="88"/>
      <c r="C3" s="88"/>
      <c r="D3" s="88"/>
      <c r="E3" s="89"/>
    </row>
    <row r="5" spans="1:5" ht="13.5" x14ac:dyDescent="0.35">
      <c r="A5" s="45" t="s">
        <v>36</v>
      </c>
      <c r="B5" s="46">
        <v>48</v>
      </c>
      <c r="C5" s="33" t="s">
        <v>37</v>
      </c>
    </row>
    <row r="7" spans="1:5" ht="13.5" x14ac:dyDescent="0.35">
      <c r="A7" s="26" t="s">
        <v>38</v>
      </c>
      <c r="B7" s="26"/>
      <c r="C7" s="26"/>
      <c r="D7" s="26"/>
      <c r="E7" s="57" t="s">
        <v>52</v>
      </c>
    </row>
    <row r="8" spans="1:5" s="29" customFormat="1" ht="26" x14ac:dyDescent="0.3">
      <c r="A8" s="27" t="s">
        <v>39</v>
      </c>
      <c r="B8" s="28" t="s">
        <v>40</v>
      </c>
      <c r="C8" s="28" t="s">
        <v>41</v>
      </c>
      <c r="D8" s="28" t="s">
        <v>42</v>
      </c>
      <c r="E8" s="27" t="s">
        <v>43</v>
      </c>
    </row>
    <row r="9" spans="1:5" s="33" customFormat="1" x14ac:dyDescent="0.3">
      <c r="A9" s="30" t="s">
        <v>44</v>
      </c>
      <c r="B9" s="30">
        <v>5</v>
      </c>
      <c r="C9" s="30">
        <v>24</v>
      </c>
      <c r="D9" s="31">
        <v>1</v>
      </c>
      <c r="E9" s="32">
        <f>(B9*C9*D9)/$B$5</f>
        <v>2.5</v>
      </c>
    </row>
    <row r="10" spans="1:5" x14ac:dyDescent="0.3">
      <c r="A10" s="34" t="s">
        <v>45</v>
      </c>
      <c r="B10" s="34">
        <v>3</v>
      </c>
      <c r="C10" s="34">
        <v>24</v>
      </c>
      <c r="D10" s="35">
        <v>0.5</v>
      </c>
      <c r="E10" s="32">
        <f>(B10*C10*D10)/$B$5</f>
        <v>0.75</v>
      </c>
    </row>
    <row r="11" spans="1:5" x14ac:dyDescent="0.3">
      <c r="A11" s="34" t="s">
        <v>46</v>
      </c>
      <c r="B11" s="34">
        <v>2</v>
      </c>
      <c r="C11" s="34">
        <v>6</v>
      </c>
      <c r="D11" s="35">
        <v>1</v>
      </c>
      <c r="E11" s="32">
        <f>(B11*C11*D11)/$B$5</f>
        <v>0.25</v>
      </c>
    </row>
    <row r="12" spans="1:5" x14ac:dyDescent="0.3">
      <c r="A12" s="36" t="s">
        <v>65</v>
      </c>
      <c r="B12" s="36">
        <v>1</v>
      </c>
      <c r="C12" s="36">
        <v>48</v>
      </c>
      <c r="D12" s="37">
        <v>1</v>
      </c>
      <c r="E12" s="38">
        <f>(B12*C12*D12)/$B$5</f>
        <v>1</v>
      </c>
    </row>
    <row r="13" spans="1:5" x14ac:dyDescent="0.3">
      <c r="A13" s="36" t="s">
        <v>72</v>
      </c>
      <c r="B13" s="36">
        <v>1</v>
      </c>
      <c r="C13" s="36">
        <v>48</v>
      </c>
      <c r="D13" s="37">
        <v>1</v>
      </c>
      <c r="E13" s="38">
        <f t="shared" ref="E13:E19" si="0">(B13*C13*D13)/$B$5</f>
        <v>1</v>
      </c>
    </row>
    <row r="14" spans="1:5" x14ac:dyDescent="0.3">
      <c r="A14" s="36" t="s">
        <v>75</v>
      </c>
      <c r="B14" s="36">
        <v>1</v>
      </c>
      <c r="C14" s="36">
        <v>48</v>
      </c>
      <c r="D14" s="37">
        <v>1</v>
      </c>
      <c r="E14" s="38">
        <f t="shared" si="0"/>
        <v>1</v>
      </c>
    </row>
    <row r="15" spans="1:5" x14ac:dyDescent="0.3">
      <c r="A15" s="36"/>
      <c r="B15" s="36"/>
      <c r="C15" s="36"/>
      <c r="D15" s="37"/>
      <c r="E15" s="38">
        <f t="shared" si="0"/>
        <v>0</v>
      </c>
    </row>
    <row r="16" spans="1:5" x14ac:dyDescent="0.3">
      <c r="A16" s="36"/>
      <c r="B16" s="36"/>
      <c r="C16" s="36"/>
      <c r="D16" s="37"/>
      <c r="E16" s="38">
        <f t="shared" si="0"/>
        <v>0</v>
      </c>
    </row>
    <row r="17" spans="1:5" x14ac:dyDescent="0.3">
      <c r="A17" s="36"/>
      <c r="B17" s="36"/>
      <c r="C17" s="36"/>
      <c r="D17" s="37"/>
      <c r="E17" s="38">
        <f t="shared" si="0"/>
        <v>0</v>
      </c>
    </row>
    <row r="18" spans="1:5" x14ac:dyDescent="0.3">
      <c r="A18" s="36"/>
      <c r="B18" s="36"/>
      <c r="C18" s="36"/>
      <c r="D18" s="37"/>
      <c r="E18" s="38">
        <f t="shared" si="0"/>
        <v>0</v>
      </c>
    </row>
    <row r="19" spans="1:5" ht="13.5" thickBot="1" x14ac:dyDescent="0.35">
      <c r="A19" s="36"/>
      <c r="B19" s="36"/>
      <c r="C19" s="36"/>
      <c r="D19" s="37"/>
      <c r="E19" s="38">
        <f t="shared" si="0"/>
        <v>0</v>
      </c>
    </row>
    <row r="20" spans="1:5" ht="13.5" thickBot="1" x14ac:dyDescent="0.35">
      <c r="A20" s="54" t="s">
        <v>66</v>
      </c>
      <c r="B20" s="55">
        <v>1</v>
      </c>
      <c r="C20" s="55">
        <v>48</v>
      </c>
      <c r="D20" s="56">
        <v>1</v>
      </c>
      <c r="E20" s="38">
        <f>(B19*C19*D19)/$B$5</f>
        <v>0</v>
      </c>
    </row>
    <row r="21" spans="1:5" s="41" customFormat="1" x14ac:dyDescent="0.3">
      <c r="A21" s="39" t="s">
        <v>47</v>
      </c>
      <c r="B21" s="39"/>
      <c r="C21" s="39"/>
      <c r="D21" s="53"/>
      <c r="E21" s="40">
        <f>SUM(E12:E20)</f>
        <v>3</v>
      </c>
    </row>
    <row r="23" spans="1:5" ht="13.5" x14ac:dyDescent="0.35">
      <c r="A23" s="26" t="s">
        <v>48</v>
      </c>
      <c r="B23" s="26"/>
      <c r="C23" s="26"/>
      <c r="D23" s="26"/>
      <c r="E23" s="42" t="s">
        <v>67</v>
      </c>
    </row>
    <row r="24" spans="1:5" ht="26" x14ac:dyDescent="0.3">
      <c r="A24" s="27" t="s">
        <v>50</v>
      </c>
      <c r="B24" s="28" t="s">
        <v>40</v>
      </c>
      <c r="C24" s="28" t="s">
        <v>41</v>
      </c>
      <c r="D24" s="28" t="s">
        <v>42</v>
      </c>
      <c r="E24" s="27" t="s">
        <v>43</v>
      </c>
    </row>
    <row r="25" spans="1:5" x14ac:dyDescent="0.3">
      <c r="A25" s="30" t="s">
        <v>51</v>
      </c>
      <c r="B25" s="34">
        <v>2</v>
      </c>
      <c r="C25" s="34">
        <v>6</v>
      </c>
      <c r="D25" s="35">
        <v>1</v>
      </c>
      <c r="E25" s="32">
        <f>(B25*C25*D25)/$B$5</f>
        <v>0.25</v>
      </c>
    </row>
    <row r="26" spans="1:5" x14ac:dyDescent="0.3">
      <c r="A26" s="36" t="s">
        <v>73</v>
      </c>
      <c r="B26" s="36">
        <v>1</v>
      </c>
      <c r="C26" s="36">
        <v>48</v>
      </c>
      <c r="D26" s="43">
        <v>1</v>
      </c>
      <c r="E26" s="38">
        <f>(B26*C26*D26)/$B$5</f>
        <v>1</v>
      </c>
    </row>
    <row r="27" spans="1:5" x14ac:dyDescent="0.3">
      <c r="A27" s="36"/>
      <c r="B27" s="36"/>
      <c r="C27" s="36"/>
      <c r="D27" s="43"/>
      <c r="E27" s="38">
        <f>(B27*C27*D27)/$B$5</f>
        <v>0</v>
      </c>
    </row>
    <row r="28" spans="1:5" x14ac:dyDescent="0.3">
      <c r="A28" s="36"/>
      <c r="B28" s="36"/>
      <c r="C28" s="36"/>
      <c r="D28" s="43"/>
      <c r="E28" s="38">
        <f t="shared" ref="E28:E34" si="1">(B28*C28*D28)/$B$5</f>
        <v>0</v>
      </c>
    </row>
    <row r="29" spans="1:5" x14ac:dyDescent="0.3">
      <c r="A29" s="36"/>
      <c r="B29" s="36"/>
      <c r="C29" s="36"/>
      <c r="D29" s="43"/>
      <c r="E29" s="38">
        <f t="shared" si="1"/>
        <v>0</v>
      </c>
    </row>
    <row r="30" spans="1:5" x14ac:dyDescent="0.3">
      <c r="A30" s="36"/>
      <c r="B30" s="36"/>
      <c r="C30" s="36"/>
      <c r="D30" s="43"/>
      <c r="E30" s="38">
        <f t="shared" si="1"/>
        <v>0</v>
      </c>
    </row>
    <row r="31" spans="1:5" x14ac:dyDescent="0.3">
      <c r="A31" s="36"/>
      <c r="B31" s="36"/>
      <c r="C31" s="36"/>
      <c r="D31" s="43"/>
      <c r="E31" s="38">
        <f t="shared" si="1"/>
        <v>0</v>
      </c>
    </row>
    <row r="32" spans="1:5" x14ac:dyDescent="0.3">
      <c r="A32" s="36"/>
      <c r="B32" s="36"/>
      <c r="C32" s="36"/>
      <c r="D32" s="43"/>
      <c r="E32" s="38">
        <f t="shared" si="1"/>
        <v>0</v>
      </c>
    </row>
    <row r="33" spans="1:5" x14ac:dyDescent="0.3">
      <c r="A33" s="36"/>
      <c r="B33" s="36"/>
      <c r="C33" s="36"/>
      <c r="D33" s="43"/>
      <c r="E33" s="38">
        <f t="shared" si="1"/>
        <v>0</v>
      </c>
    </row>
    <row r="34" spans="1:5" x14ac:dyDescent="0.3">
      <c r="A34" s="36"/>
      <c r="B34" s="36"/>
      <c r="C34" s="36"/>
      <c r="D34" s="43"/>
      <c r="E34" s="38">
        <f t="shared" si="1"/>
        <v>0</v>
      </c>
    </row>
    <row r="35" spans="1:5" x14ac:dyDescent="0.3">
      <c r="A35" s="36"/>
      <c r="B35" s="36"/>
      <c r="C35" s="36"/>
      <c r="D35" s="43"/>
      <c r="E35" s="38">
        <f>(B35*C35*D35)/$B$5</f>
        <v>0</v>
      </c>
    </row>
    <row r="36" spans="1:5" s="41" customFormat="1" x14ac:dyDescent="0.3">
      <c r="A36" s="39" t="s">
        <v>47</v>
      </c>
      <c r="B36" s="39"/>
      <c r="C36" s="39"/>
      <c r="D36" s="39"/>
      <c r="E36" s="40">
        <f>SUM(E26:E35)</f>
        <v>1</v>
      </c>
    </row>
    <row r="38" spans="1:5" ht="13.5" x14ac:dyDescent="0.35">
      <c r="A38" s="26" t="s">
        <v>48</v>
      </c>
      <c r="B38" s="26"/>
      <c r="C38" s="26"/>
      <c r="D38" s="26"/>
      <c r="E38" s="42" t="s">
        <v>68</v>
      </c>
    </row>
    <row r="39" spans="1:5" ht="26" x14ac:dyDescent="0.3">
      <c r="A39" s="44" t="s">
        <v>50</v>
      </c>
      <c r="B39" s="28" t="s">
        <v>40</v>
      </c>
      <c r="C39" s="28" t="s">
        <v>41</v>
      </c>
      <c r="D39" s="28" t="s">
        <v>42</v>
      </c>
      <c r="E39" s="44" t="s">
        <v>43</v>
      </c>
    </row>
    <row r="40" spans="1:5" x14ac:dyDescent="0.3">
      <c r="A40" s="30" t="s">
        <v>51</v>
      </c>
      <c r="B40" s="34">
        <v>2</v>
      </c>
      <c r="C40" s="34">
        <v>6</v>
      </c>
      <c r="D40" s="35">
        <v>1</v>
      </c>
      <c r="E40" s="32">
        <f>(B40*C40*D40)/$B$5</f>
        <v>0.25</v>
      </c>
    </row>
    <row r="41" spans="1:5" x14ac:dyDescent="0.3">
      <c r="A41" s="36" t="s">
        <v>71</v>
      </c>
      <c r="B41" s="36">
        <v>1</v>
      </c>
      <c r="C41" s="36">
        <v>48</v>
      </c>
      <c r="D41" s="43">
        <v>1</v>
      </c>
      <c r="E41" s="38">
        <f>(B41*C41*D41)/$B$5</f>
        <v>1</v>
      </c>
    </row>
    <row r="42" spans="1:5" x14ac:dyDescent="0.3">
      <c r="A42" s="36"/>
      <c r="B42" s="36"/>
      <c r="C42" s="36"/>
      <c r="D42" s="43"/>
      <c r="E42" s="38"/>
    </row>
    <row r="43" spans="1:5" x14ac:dyDescent="0.3">
      <c r="A43" s="36"/>
      <c r="B43" s="36"/>
      <c r="C43" s="36"/>
      <c r="D43" s="43"/>
      <c r="E43" s="38"/>
    </row>
    <row r="44" spans="1:5" x14ac:dyDescent="0.3">
      <c r="A44" s="36"/>
      <c r="B44" s="36"/>
      <c r="C44" s="36"/>
      <c r="D44" s="43"/>
      <c r="E44" s="38"/>
    </row>
    <row r="45" spans="1:5" x14ac:dyDescent="0.3">
      <c r="A45" s="36"/>
      <c r="B45" s="36"/>
      <c r="C45" s="36"/>
      <c r="D45" s="43"/>
      <c r="E45" s="38"/>
    </row>
    <row r="46" spans="1:5" x14ac:dyDescent="0.3">
      <c r="A46" s="36"/>
      <c r="B46" s="36"/>
      <c r="C46" s="36"/>
      <c r="D46" s="43"/>
      <c r="E46" s="38"/>
    </row>
    <row r="47" spans="1:5" x14ac:dyDescent="0.3">
      <c r="A47" s="36"/>
      <c r="B47" s="36"/>
      <c r="C47" s="36"/>
      <c r="D47" s="43"/>
      <c r="E47" s="38"/>
    </row>
    <row r="48" spans="1:5" x14ac:dyDescent="0.3">
      <c r="A48" s="36"/>
      <c r="B48" s="36"/>
      <c r="C48" s="36"/>
      <c r="D48" s="43"/>
      <c r="E48" s="38"/>
    </row>
    <row r="49" spans="1:5" s="41" customFormat="1" x14ac:dyDescent="0.3">
      <c r="A49" s="39" t="s">
        <v>47</v>
      </c>
      <c r="B49" s="39"/>
      <c r="C49" s="39"/>
      <c r="D49" s="39"/>
      <c r="E49" s="40">
        <f>SUM(E41:E48)</f>
        <v>1</v>
      </c>
    </row>
    <row r="51" spans="1:5" ht="13.5" x14ac:dyDescent="0.35">
      <c r="A51" s="26" t="s">
        <v>48</v>
      </c>
      <c r="B51" s="26"/>
      <c r="C51" s="26"/>
      <c r="D51" s="26"/>
      <c r="E51" s="42" t="s">
        <v>69</v>
      </c>
    </row>
    <row r="52" spans="1:5" ht="26" x14ac:dyDescent="0.3">
      <c r="A52" s="44" t="s">
        <v>50</v>
      </c>
      <c r="B52" s="28" t="s">
        <v>40</v>
      </c>
      <c r="C52" s="28" t="s">
        <v>41</v>
      </c>
      <c r="D52" s="28" t="s">
        <v>42</v>
      </c>
      <c r="E52" s="44" t="s">
        <v>43</v>
      </c>
    </row>
    <row r="53" spans="1:5" x14ac:dyDescent="0.3">
      <c r="A53" s="30" t="s">
        <v>51</v>
      </c>
      <c r="B53" s="34">
        <v>2</v>
      </c>
      <c r="C53" s="34">
        <v>6</v>
      </c>
      <c r="D53" s="35">
        <v>1</v>
      </c>
      <c r="E53" s="32">
        <f>(B53*C53*D53)/$B$5</f>
        <v>0.25</v>
      </c>
    </row>
    <row r="54" spans="1:5" x14ac:dyDescent="0.3">
      <c r="A54" s="36" t="s">
        <v>74</v>
      </c>
      <c r="B54" s="36">
        <v>1</v>
      </c>
      <c r="C54" s="36">
        <v>48</v>
      </c>
      <c r="D54" s="43">
        <v>1</v>
      </c>
      <c r="E54" s="38">
        <f>(B54*C54*D54)/$B$5</f>
        <v>1</v>
      </c>
    </row>
    <row r="55" spans="1:5" x14ac:dyDescent="0.3">
      <c r="A55" s="36"/>
      <c r="B55" s="36"/>
      <c r="C55" s="36"/>
      <c r="D55" s="43"/>
      <c r="E55" s="38">
        <f>(B55*C55*D55)/$B$5</f>
        <v>0</v>
      </c>
    </row>
    <row r="56" spans="1:5" x14ac:dyDescent="0.3">
      <c r="A56" s="36"/>
      <c r="B56" s="36"/>
      <c r="C56" s="36"/>
      <c r="D56" s="43"/>
      <c r="E56" s="38">
        <f>(B56*C56*D56)/$B$5</f>
        <v>0</v>
      </c>
    </row>
    <row r="57" spans="1:5" s="41" customFormat="1" x14ac:dyDescent="0.3">
      <c r="A57" s="39" t="s">
        <v>47</v>
      </c>
      <c r="B57" s="39"/>
      <c r="C57" s="39"/>
      <c r="D57" s="39"/>
      <c r="E57" s="40">
        <f>SUM(E54:E56)</f>
        <v>1</v>
      </c>
    </row>
    <row r="59" spans="1:5" ht="13.5" x14ac:dyDescent="0.35">
      <c r="A59" s="26" t="s">
        <v>48</v>
      </c>
      <c r="B59" s="26"/>
      <c r="C59" s="26"/>
      <c r="D59" s="26"/>
      <c r="E59" s="42" t="s">
        <v>49</v>
      </c>
    </row>
    <row r="60" spans="1:5" ht="26" x14ac:dyDescent="0.3">
      <c r="A60" s="44" t="s">
        <v>50</v>
      </c>
      <c r="B60" s="28" t="s">
        <v>40</v>
      </c>
      <c r="C60" s="28" t="s">
        <v>41</v>
      </c>
      <c r="D60" s="28" t="s">
        <v>42</v>
      </c>
      <c r="E60" s="44" t="s">
        <v>43</v>
      </c>
    </row>
    <row r="61" spans="1:5" x14ac:dyDescent="0.3">
      <c r="A61" s="30" t="s">
        <v>51</v>
      </c>
      <c r="B61" s="34">
        <v>2</v>
      </c>
      <c r="C61" s="34">
        <v>6</v>
      </c>
      <c r="D61" s="35">
        <v>1</v>
      </c>
      <c r="E61" s="32">
        <f>(B61*C61*D61)/$B$5</f>
        <v>0.25</v>
      </c>
    </row>
    <row r="62" spans="1:5" x14ac:dyDescent="0.3">
      <c r="A62" s="36"/>
      <c r="B62" s="36"/>
      <c r="C62" s="36"/>
      <c r="D62" s="43"/>
      <c r="E62" s="38">
        <f>(B62*C62*D62)/$B$5</f>
        <v>0</v>
      </c>
    </row>
    <row r="63" spans="1:5" x14ac:dyDescent="0.3">
      <c r="A63" s="36"/>
      <c r="B63" s="36"/>
      <c r="C63" s="36"/>
      <c r="D63" s="43"/>
      <c r="E63" s="38">
        <f>(B63*C63*D63)/$B$5</f>
        <v>0</v>
      </c>
    </row>
    <row r="64" spans="1:5" x14ac:dyDescent="0.3">
      <c r="A64" s="36"/>
      <c r="B64" s="36"/>
      <c r="C64" s="36"/>
      <c r="D64" s="43"/>
      <c r="E64" s="38">
        <f>(B64*C64*D64)/$B$5</f>
        <v>0</v>
      </c>
    </row>
    <row r="65" spans="1:5" s="41" customFormat="1" x14ac:dyDescent="0.3">
      <c r="A65" s="39" t="s">
        <v>47</v>
      </c>
      <c r="B65" s="39"/>
      <c r="C65" s="39"/>
      <c r="D65" s="39"/>
      <c r="E65" s="40">
        <f>SUM(E62:E64)</f>
        <v>0</v>
      </c>
    </row>
  </sheetData>
  <mergeCells count="3">
    <mergeCell ref="A3:E3"/>
    <mergeCell ref="A1:E1"/>
    <mergeCell ref="A2:E2"/>
  </mergeCells>
  <phoneticPr fontId="0" type="noConversion"/>
  <pageMargins left="0.75" right="0.75" top="1" bottom="1" header="0.5" footer="0.5"/>
  <pageSetup fitToHeight="2"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76613BF90ACD645BBD3C30EECDC8029" ma:contentTypeVersion="47" ma:contentTypeDescription="Create a new document." ma:contentTypeScope="" ma:versionID="d1f974db9018588675a72f871d119d50">
  <xsd:schema xmlns:xsd="http://www.w3.org/2001/XMLSchema" xmlns:xs="http://www.w3.org/2001/XMLSchema" xmlns:p="http://schemas.microsoft.com/office/2006/metadata/properties" xmlns:ns2="http://schemas.microsoft.com/sharepoint/v4" xmlns:ns3="b14c2786-e2d2-4378-b3b4-70750a9d8bd0" xmlns:ns4="f2e43acd-1eaa-4419-9db7-bf4bb6300a1d" xmlns:ns5="15237c1e-fdf9-4185-8bd6-335be1e846ed" targetNamespace="http://schemas.microsoft.com/office/2006/metadata/properties" ma:root="true" ma:fieldsID="5b08c2669fb7a6e55332da49ae387691" ns2:_="" ns3:_="" ns4:_="" ns5:_="">
    <xsd:import namespace="http://schemas.microsoft.com/sharepoint/v4"/>
    <xsd:import namespace="b14c2786-e2d2-4378-b3b4-70750a9d8bd0"/>
    <xsd:import namespace="f2e43acd-1eaa-4419-9db7-bf4bb6300a1d"/>
    <xsd:import namespace="15237c1e-fdf9-4185-8bd6-335be1e846ed"/>
    <xsd:element name="properties">
      <xsd:complexType>
        <xsd:sequence>
          <xsd:element name="documentManagement">
            <xsd:complexType>
              <xsd:all>
                <xsd:element ref="ns2:IconOverlay" minOccurs="0"/>
                <xsd:element ref="ns3:Date_x0020_Killed" minOccurs="0"/>
                <xsd:element ref="ns3:Reason" minOccurs="0"/>
                <xsd:element ref="ns3:Actual_x0020_Award_x0020_Date" minOccurs="0"/>
                <xsd:element ref="ns3:TCV" minOccurs="0"/>
                <xsd:element ref="ns4:Proposal_x0020_Manager0" minOccurs="0"/>
                <xsd:element ref="ns5:SharedWithUsers" minOccurs="0"/>
                <xsd:element ref="ns5: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8"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14c2786-e2d2-4378-b3b4-70750a9d8bd0" elementFormDefault="qualified">
    <xsd:import namespace="http://schemas.microsoft.com/office/2006/documentManagement/types"/>
    <xsd:import namespace="http://schemas.microsoft.com/office/infopath/2007/PartnerControls"/>
    <xsd:element name="Date_x0020_Killed" ma:index="9" nillable="true" ma:displayName="Date Killed" ma:format="DateOnly" ma:hidden="true" ma:internalName="Date_x0020_Killed" ma:readOnly="false">
      <xsd:simpleType>
        <xsd:restriction base="dms:DateTime"/>
      </xsd:simpleType>
    </xsd:element>
    <xsd:element name="Reason" ma:index="10" nillable="true" ma:displayName="Reason" ma:hidden="true" ma:internalName="Reason">
      <xsd:simpleType>
        <xsd:restriction base="dms:Note"/>
      </xsd:simpleType>
    </xsd:element>
    <xsd:element name="Actual_x0020_Award_x0020_Date" ma:index="11" nillable="true" ma:displayName="Actual Award Date" ma:format="DateOnly" ma:hidden="true" ma:internalName="Actual_x0020_Award_x0020_Date" ma:readOnly="false">
      <xsd:simpleType>
        <xsd:restriction base="dms:DateTime"/>
      </xsd:simpleType>
    </xsd:element>
    <xsd:element name="TCV" ma:index="12" nillable="true" ma:displayName="TCV" ma:description="Total Contract Value" ma:hidden="true" ma:LCID="1033" ma:internalName="TCV" ma:readOnly="false">
      <xsd:simpleType>
        <xsd:restriction base="dms:Currency"/>
      </xsd:simpleType>
    </xsd:element>
  </xsd:schema>
  <xsd:schema xmlns:xsd="http://www.w3.org/2001/XMLSchema" xmlns:xs="http://www.w3.org/2001/XMLSchema" xmlns:dms="http://schemas.microsoft.com/office/2006/documentManagement/types" xmlns:pc="http://schemas.microsoft.com/office/infopath/2007/PartnerControls" targetNamespace="f2e43acd-1eaa-4419-9db7-bf4bb6300a1d" elementFormDefault="qualified">
    <xsd:import namespace="http://schemas.microsoft.com/office/2006/documentManagement/types"/>
    <xsd:import namespace="http://schemas.microsoft.com/office/infopath/2007/PartnerControls"/>
    <xsd:element name="Proposal_x0020_Manager0" ma:index="13" nillable="true" ma:displayName="Proposal Manager" ma:format="Dropdown" ma:hidden="true" ma:internalName="Proposal_x0020_Manager0">
      <xsd:simpleType>
        <xsd:restriction base="dms:Choice">
          <xsd:enumeration value="TBD"/>
          <xsd:enumeration value="Angelina Leggin"/>
          <xsd:enumeration value="Carmine Smith"/>
          <xsd:enumeration value="Kathleen McCollum"/>
          <xsd:enumeration value="Komal Ohri"/>
          <xsd:enumeration value="Michael Ruther"/>
          <xsd:enumeration value="Octavian Brewer"/>
          <xsd:enumeration value="Scott Riggi"/>
        </xsd:restriction>
      </xsd:simpleType>
    </xsd:element>
  </xsd:schema>
  <xsd:schema xmlns:xsd="http://www.w3.org/2001/XMLSchema" xmlns:xs="http://www.w3.org/2001/XMLSchema" xmlns:dms="http://schemas.microsoft.com/office/2006/documentManagement/types" xmlns:pc="http://schemas.microsoft.com/office/infopath/2007/PartnerControls" targetNamespace="15237c1e-fdf9-4185-8bd6-335be1e846ed"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roposal_x0020_Manager0 xmlns="f2e43acd-1eaa-4419-9db7-bf4bb6300a1d" xsi:nil="true"/>
    <TCV xmlns="b14c2786-e2d2-4378-b3b4-70750a9d8bd0" xsi:nil="true"/>
    <IconOverlay xmlns="http://schemas.microsoft.com/sharepoint/v4" xsi:nil="true"/>
    <Actual_x0020_Award_x0020_Date xmlns="b14c2786-e2d2-4378-b3b4-70750a9d8bd0" xsi:nil="true"/>
    <Reason xmlns="b14c2786-e2d2-4378-b3b4-70750a9d8bd0" xsi:nil="true"/>
    <Date_x0020_Killed xmlns="b14c2786-e2d2-4378-b3b4-70750a9d8bd0" xsi:nil="true"/>
  </documentManagement>
</p:properties>
</file>

<file path=customXml/item4.xml><?xml version="1.0" encoding="utf-8"?>
<sisl xmlns:xsd="http://www.w3.org/2001/XMLSchema" xmlns:xsi="http://www.w3.org/2001/XMLSchema-instance" xmlns="http://www.boldonjames.com/2008/01/sie/internal/label" sislVersion="0" policy="180d06e4-a44d-42a9-abe2-9bd0f71c347d" origin="userSelected"/>
</file>

<file path=customXml/itemProps1.xml><?xml version="1.0" encoding="utf-8"?>
<ds:datastoreItem xmlns:ds="http://schemas.openxmlformats.org/officeDocument/2006/customXml" ds:itemID="{F488AF89-0FB0-44EF-A350-27E85A56103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4"/>
    <ds:schemaRef ds:uri="b14c2786-e2d2-4378-b3b4-70750a9d8bd0"/>
    <ds:schemaRef ds:uri="f2e43acd-1eaa-4419-9db7-bf4bb6300a1d"/>
    <ds:schemaRef ds:uri="15237c1e-fdf9-4185-8bd6-335be1e846e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16851B-2E43-4407-A00C-F1B5154777C5}">
  <ds:schemaRefs>
    <ds:schemaRef ds:uri="http://schemas.microsoft.com/sharepoint/v3/contenttype/forms"/>
  </ds:schemaRefs>
</ds:datastoreItem>
</file>

<file path=customXml/itemProps3.xml><?xml version="1.0" encoding="utf-8"?>
<ds:datastoreItem xmlns:ds="http://schemas.openxmlformats.org/officeDocument/2006/customXml" ds:itemID="{76F3FD66-62DB-42B9-951B-2625FFB745B8}">
  <ds:schemaRefs>
    <ds:schemaRef ds:uri="http://purl.org/dc/elements/1.1/"/>
    <ds:schemaRef ds:uri="http://schemas.microsoft.com/office/2006/metadata/properties"/>
    <ds:schemaRef ds:uri="f2e43acd-1eaa-4419-9db7-bf4bb6300a1d"/>
    <ds:schemaRef ds:uri="http://schemas.openxmlformats.org/package/2006/metadata/core-properties"/>
    <ds:schemaRef ds:uri="http://schemas.microsoft.com/office/infopath/2007/PartnerControls"/>
    <ds:schemaRef ds:uri="15237c1e-fdf9-4185-8bd6-335be1e846ed"/>
    <ds:schemaRef ds:uri="http://www.w3.org/XML/1998/namespace"/>
    <ds:schemaRef ds:uri="http://schemas.microsoft.com/sharepoint/v4"/>
    <ds:schemaRef ds:uri="http://schemas.microsoft.com/office/2006/documentManagement/types"/>
    <ds:schemaRef ds:uri="b14c2786-e2d2-4378-b3b4-70750a9d8bd0"/>
    <ds:schemaRef ds:uri="http://purl.org/dc/dcmitype/"/>
    <ds:schemaRef ds:uri="http://purl.org/dc/terms/"/>
  </ds:schemaRefs>
</ds:datastoreItem>
</file>

<file path=customXml/itemProps4.xml><?xml version="1.0" encoding="utf-8"?>
<ds:datastoreItem xmlns:ds="http://schemas.openxmlformats.org/officeDocument/2006/customXml" ds:itemID="{17259DA0-DC10-4B6A-88B7-ADEB85C15F62}">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Attachment C</vt:lpstr>
      <vt:lpstr>FTE Details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dc:description>
  <cp:lastModifiedBy/>
  <cp:revision>1</cp:revision>
  <dcterms:created xsi:type="dcterms:W3CDTF">2020-09-17T21:17:24Z</dcterms:created>
  <dcterms:modified xsi:type="dcterms:W3CDTF">2022-08-09T19:20:23Z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0x010100976613BF90ACD645BBD3C30EECDC8029</vt:lpwstr>
  </property>
  <property fmtid="{D5CDD505-2E9C-101B-9397-08002B2CF9AE}" pid="3" name="docIndexRef">
    <vt:lpwstr>963f0d99-38fa-4c14-9bdc-0eeb77e43ca1</vt:lpwstr>
  </property>
  <property fmtid="{D5CDD505-2E9C-101B-9397-08002B2CF9AE}" pid="4" name="bjDocumentSecurityLabel">
    <vt:lpwstr>This item has no classification</vt:lpwstr>
  </property>
  <property fmtid="{D5CDD505-2E9C-101B-9397-08002B2CF9AE}" pid="5" name="bjSaver">
    <vt:lpwstr>zL/0QFJOVrgu4Z06LSrAa+53qFbgfkTR</vt:lpwstr>
  </property>
  <property fmtid="{D5CDD505-2E9C-101B-9397-08002B2CF9AE}" pid="6" name="bjClsUserRVM">
    <vt:lpwstr>[]</vt:lpwstr>
  </property>
</Properties>
</file>